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3"/>
  <workbookPr/>
  <mc:AlternateContent xmlns:mc="http://schemas.openxmlformats.org/markup-compatibility/2006">
    <mc:Choice Requires="x15">
      <x15ac:absPath xmlns:x15ac="http://schemas.microsoft.com/office/spreadsheetml/2010/11/ac" url="C:\Users\Sukanta\Desktop\"/>
    </mc:Choice>
  </mc:AlternateContent>
  <xr:revisionPtr revIDLastSave="0" documentId="8_{2198266D-1153-42C8-938A-C822247952E4}" xr6:coauthVersionLast="47" xr6:coauthVersionMax="47" xr10:uidLastSave="{00000000-0000-0000-0000-000000000000}"/>
  <bookViews>
    <workbookView xWindow="0" yWindow="0" windowWidth="8775" windowHeight="4455" tabRatio="891" firstSheet="1" activeTab="1" xr2:uid="{00000000-000D-0000-FFFF-FFFF00000000}"/>
  </bookViews>
  <sheets>
    <sheet name="Uncorrected AM" sheetId="4" r:id="rId1"/>
    <sheet name="Corrected AM (2)" sheetId="6" r:id="rId2"/>
    <sheet name="Sheet1" sheetId="5" r:id="rId3"/>
  </sheets>
  <definedNames>
    <definedName name="_xlnm.Print_Area" localSheetId="1">'Corrected AM (2)'!$A$1:$M$16</definedName>
    <definedName name="_xlnm.Print_Area" localSheetId="0">'Uncorrected AM'!$A$1:$N$14</definedName>
    <definedName name="Z_9E63470A_AF09_41DB_9624_BE8411B80950_.wvu.PrintArea" localSheetId="1" hidden="1">'Corrected AM (2)'!$A$1:$M$8</definedName>
    <definedName name="Z_9E63470A_AF09_41DB_9624_BE8411B80950_.wvu.PrintArea" localSheetId="0" hidden="1">'Uncorrected AM'!$A$1:$M$8</definedName>
    <definedName name="Z_C46AC923_5296_4667_B358_CE4667724F65_.wvu.PrintArea" localSheetId="1" hidden="1">'Corrected AM (2)'!$A$1:$M$8</definedName>
    <definedName name="Z_C46AC923_5296_4667_B358_CE4667724F65_.wvu.PrintArea" localSheetId="0" hidden="1">'Uncorrected AM'!$A$1:$M$8</definedName>
    <definedName name="Z_D9646706_9C63_4F16_896A_34503EFC3385_.wvu.PrintArea" localSheetId="1" hidden="1">'Corrected AM (2)'!$A$1:$M$8</definedName>
    <definedName name="Z_D9646706_9C63_4F16_896A_34503EFC3385_.wvu.PrintArea" localSheetId="0" hidden="1">'Uncorrected AM'!$A$1:$M$8</definedName>
  </definedNames>
  <calcPr calcId="191028"/>
  <customWorkbookViews>
    <customWorkbookView name="KPMG - Personal View" guid="{D9646706-9C63-4F16-896A-34503EFC3385}" mergeInterval="0" personalView="1" maximized="1" xWindow="1" yWindow="1" windowWidth="1280" windowHeight="580" tabRatio="891" activeSheetId="3"/>
    <customWorkbookView name="Ruth Tang - Personal View" guid="{9E63470A-AF09-41DB-9624-BE8411B80950}" mergeInterval="0" personalView="1" maximized="1" xWindow="1" yWindow="1" windowWidth="1238" windowHeight="604" tabRatio="891" activeSheetId="4"/>
    <customWorkbookView name="31st May post changes - Personal View" guid="{C46AC923-5296-4667-B358-CE4667724F65}" mergeInterval="0" personalView="1" maximized="1" xWindow="1" yWindow="1" windowWidth="1280" windowHeight="580" tabRatio="891" activeSheetId="3" showComments="commIndAndComment"/>
  </customWorkbookView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" i="6" l="1"/>
  <c r="A1" i="6"/>
  <c r="J15" i="6"/>
  <c r="J13" i="4" l="1"/>
</calcChain>
</file>

<file path=xl/sharedStrings.xml><?xml version="1.0" encoding="utf-8"?>
<sst xmlns="http://schemas.openxmlformats.org/spreadsheetml/2006/main" count="194" uniqueCount="55">
  <si>
    <t>XYZ Ltd</t>
  </si>
  <si>
    <t>Summary of Uncorrected Audit Misstatements</t>
  </si>
  <si>
    <t>For Year Ended</t>
  </si>
  <si>
    <t>31/12/14</t>
  </si>
  <si>
    <t>Correcting entry required</t>
  </si>
  <si>
    <t>ID</t>
  </si>
  <si>
    <t>WP Reference</t>
  </si>
  <si>
    <t>Description of misstatement</t>
  </si>
  <si>
    <t>Type of audit misstatement</t>
  </si>
  <si>
    <t>Indicative of fraud?</t>
  </si>
  <si>
    <t>Impact on Nature, Timing, Extent of Procedures?</t>
  </si>
  <si>
    <t>If applicable, Report to Group Auditor</t>
  </si>
  <si>
    <t>Description of adjustment</t>
  </si>
  <si>
    <t>Amount (Tk.)</t>
  </si>
  <si>
    <t>Accounts</t>
  </si>
  <si>
    <t>Debit</t>
  </si>
  <si>
    <t>(Credit)</t>
  </si>
  <si>
    <t>Sky travels</t>
  </si>
  <si>
    <t>No Provision Made</t>
  </si>
  <si>
    <t>Judgmental</t>
  </si>
  <si>
    <t>No</t>
  </si>
  <si>
    <t>Yes</t>
  </si>
  <si>
    <t xml:space="preserve">Travel Expenses 182,428 </t>
  </si>
  <si>
    <t>Travel</t>
  </si>
  <si>
    <t>Travel expense</t>
  </si>
  <si>
    <t>Accrued Expenses</t>
  </si>
  <si>
    <t>Tnt parcel</t>
  </si>
  <si>
    <t>Travel Expenses 18,852</t>
  </si>
  <si>
    <t>Travel Expenses 147,274</t>
  </si>
  <si>
    <t>A k Stationary</t>
  </si>
  <si>
    <t>Office stationery Expenses 24,487</t>
  </si>
  <si>
    <t>Office Stationery</t>
  </si>
  <si>
    <t>Abdul gaffer(over time)</t>
  </si>
  <si>
    <t>Driver Overtime Expenses 8,070</t>
  </si>
  <si>
    <t>Driver Overtime</t>
  </si>
  <si>
    <t>Abdul gaffer(car fuel)</t>
  </si>
  <si>
    <t>Car Rent Expenses 20,776</t>
  </si>
  <si>
    <t>Car Rent</t>
  </si>
  <si>
    <t>Car Fuel</t>
  </si>
  <si>
    <t>PPE</t>
  </si>
  <si>
    <t>Purchase of AC wrongly charged in furniture</t>
  </si>
  <si>
    <t>AC purchase worngly charged as furniture Tk.150,000</t>
  </si>
  <si>
    <t>Fixed assets</t>
  </si>
  <si>
    <t>IT and equipments</t>
  </si>
  <si>
    <t>Furniture</t>
  </si>
  <si>
    <t>Total Aggregated amount of adjustment Tk. 551,887</t>
  </si>
  <si>
    <t>Amount (Tk)</t>
  </si>
  <si>
    <t xml:space="preserve">Travel Expenses 582,428 </t>
  </si>
  <si>
    <t>Travel Expenses 187,852</t>
  </si>
  <si>
    <t>Travel Expenses 447,274</t>
  </si>
  <si>
    <t>Driver Overtime Expenses 847,850</t>
  </si>
  <si>
    <t>Staff Expenses</t>
  </si>
  <si>
    <t>Earned Leave Provision 111,865</t>
  </si>
  <si>
    <t>Gratuity Provision 641, 146</t>
  </si>
  <si>
    <t>Total Aggregated amount of adjustment made Tk.3,200,662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</si>
</sst>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8">
    <font>
      <sz val="10"/>
      <name val="Arial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Garamond"/>
      <family val="1"/>
    </font>
    <font>
      <b/>
      <i/>
      <sz val="12"/>
      <name val="Garamond"/>
      <family val="1"/>
    </font>
    <font>
      <sz val="12"/>
      <name val="Garamond"/>
      <family val="1"/>
    </font>
    <font>
      <sz val="12"/>
      <color theme="1"/>
      <name val="Garamond"/>
      <family val="1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36">
    <xf numFmtId="0" fontId="0" fillId="0" borderId="0" xfId="0"/>
    <xf numFmtId="0" fontId="4" fillId="3" borderId="1" xfId="0" applyFont="1" applyFill="1" applyBorder="1" applyAlignment="1">
      <alignment horizontal="center" vertical="center" wrapText="1"/>
    </xf>
    <xf numFmtId="0" fontId="5" fillId="0" borderId="0" xfId="0" applyFont="1" applyBorder="1" applyAlignment="1"/>
    <xf numFmtId="0" fontId="6" fillId="0" borderId="0" xfId="0" applyFont="1"/>
    <xf numFmtId="0" fontId="6" fillId="0" borderId="0" xfId="0" applyFont="1" applyBorder="1" applyAlignment="1"/>
    <xf numFmtId="0" fontId="6" fillId="3" borderId="0" xfId="0" applyFont="1" applyFill="1" applyBorder="1" applyAlignment="1"/>
    <xf numFmtId="0" fontId="4" fillId="0" borderId="0" xfId="0" applyFont="1" applyBorder="1" applyAlignment="1"/>
    <xf numFmtId="15" fontId="4" fillId="0" borderId="1" xfId="0" applyNumberFormat="1" applyFont="1" applyBorder="1" applyAlignment="1">
      <alignment horizontal="left" vertical="center"/>
    </xf>
    <xf numFmtId="0" fontId="4" fillId="0" borderId="0" xfId="0" applyFont="1"/>
    <xf numFmtId="0" fontId="4" fillId="3" borderId="0" xfId="0" applyFont="1" applyFill="1"/>
    <xf numFmtId="0" fontId="6" fillId="0" borderId="0" xfId="0" applyFont="1" applyAlignment="1">
      <alignment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3" borderId="1" xfId="0" quotePrefix="1" applyFont="1" applyFill="1" applyBorder="1" applyAlignment="1">
      <alignment horizontal="center" vertical="center" textRotation="90" wrapText="1"/>
    </xf>
    <xf numFmtId="0" fontId="4" fillId="3" borderId="1" xfId="0" quotePrefix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3" borderId="0" xfId="0" applyFont="1" applyFill="1" applyBorder="1" applyAlignment="1">
      <alignment vertical="center"/>
    </xf>
    <xf numFmtId="0" fontId="6" fillId="3" borderId="0" xfId="0" applyFont="1" applyFill="1"/>
    <xf numFmtId="0" fontId="7" fillId="0" borderId="1" xfId="0" applyFont="1" applyBorder="1" applyAlignment="1">
      <alignment wrapText="1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Border="1" applyAlignment="1"/>
    <xf numFmtId="0" fontId="6" fillId="0" borderId="1" xfId="0" applyFont="1" applyBorder="1" applyAlignment="1">
      <alignment horizontal="left" vertical="center"/>
    </xf>
    <xf numFmtId="164" fontId="6" fillId="0" borderId="1" xfId="3" applyNumberFormat="1" applyFont="1" applyBorder="1" applyAlignment="1">
      <alignment horizontal="left" vertical="center" wrapText="1"/>
    </xf>
    <xf numFmtId="164" fontId="6" fillId="0" borderId="1" xfId="3" applyNumberFormat="1" applyFont="1" applyBorder="1" applyAlignment="1">
      <alignment horizontal="left" vertical="center"/>
    </xf>
    <xf numFmtId="0" fontId="7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center" wrapText="1"/>
    </xf>
    <xf numFmtId="0" fontId="4" fillId="3" borderId="0" xfId="0" applyFont="1" applyFill="1" applyBorder="1" applyAlignment="1">
      <alignment horizontal="center" vertical="center" wrapText="1"/>
    </xf>
    <xf numFmtId="164" fontId="6" fillId="0" borderId="0" xfId="3" applyNumberFormat="1" applyFont="1" applyBorder="1" applyAlignment="1">
      <alignment horizontal="left" vertical="center" wrapText="1"/>
    </xf>
    <xf numFmtId="164" fontId="6" fillId="0" borderId="1" xfId="4" applyNumberFormat="1" applyFont="1" applyBorder="1" applyAlignment="1">
      <alignment horizontal="left" vertical="center" wrapText="1"/>
    </xf>
    <xf numFmtId="164" fontId="6" fillId="0" borderId="1" xfId="4" applyNumberFormat="1" applyFont="1" applyBorder="1" applyAlignment="1">
      <alignment horizontal="left" vertical="center"/>
    </xf>
    <xf numFmtId="0" fontId="6" fillId="0" borderId="1" xfId="0" applyFont="1" applyFill="1" applyBorder="1" applyAlignment="1">
      <alignment horizontal="left" vertical="center"/>
    </xf>
    <xf numFmtId="164" fontId="6" fillId="0" borderId="1" xfId="3" applyNumberFormat="1" applyFont="1" applyFill="1" applyBorder="1" applyAlignment="1">
      <alignment horizontal="left" vertical="center"/>
    </xf>
    <xf numFmtId="0" fontId="4" fillId="2" borderId="4" xfId="0" applyFont="1" applyFill="1" applyBorder="1" applyAlignment="1">
      <alignment horizontal="center" wrapText="1"/>
    </xf>
    <xf numFmtId="0" fontId="4" fillId="2" borderId="2" xfId="0" applyFont="1" applyFill="1" applyBorder="1" applyAlignment="1">
      <alignment horizontal="center" wrapText="1"/>
    </xf>
    <xf numFmtId="0" fontId="4" fillId="2" borderId="3" xfId="0" applyFont="1" applyFill="1" applyBorder="1" applyAlignment="1">
      <alignment horizontal="center" wrapText="1"/>
    </xf>
  </cellXfs>
  <cellStyles count="5">
    <cellStyle name="Comma" xfId="3" builtinId="3"/>
    <cellStyle name="Comma 2" xfId="4" xr:uid="{00000000-0005-0000-0000-000001000000}"/>
    <cellStyle name="Normal" xfId="0" builtinId="0"/>
    <cellStyle name="Normal 2" xfId="1" xr:uid="{00000000-0005-0000-0000-000003000000}"/>
    <cellStyle name="Normal 3" xfId="2" xr:uid="{00000000-0005-0000-0000-00000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1"/>
    <pageSetUpPr fitToPage="1"/>
  </sheetPr>
  <dimension ref="A1:M14"/>
  <sheetViews>
    <sheetView showGridLines="0" view="pageBreakPreview" zoomScaleNormal="100" zoomScaleSheetLayoutView="100" workbookViewId="0">
      <selection activeCell="B8" sqref="B8"/>
    </sheetView>
  </sheetViews>
  <sheetFormatPr defaultColWidth="8.7109375" defaultRowHeight="15.75"/>
  <cols>
    <col min="1" max="1" width="1.85546875" style="3" customWidth="1"/>
    <col min="2" max="2" width="12.42578125" style="3" customWidth="1"/>
    <col min="3" max="3" width="21.28515625" style="3" bestFit="1" customWidth="1"/>
    <col min="4" max="4" width="27.5703125" style="3" bestFit="1" customWidth="1"/>
    <col min="5" max="5" width="13.7109375" style="16" customWidth="1"/>
    <col min="6" max="6" width="8.28515625" style="16" customWidth="1"/>
    <col min="7" max="7" width="12.42578125" style="16" customWidth="1"/>
    <col min="8" max="8" width="12.42578125" style="16" hidden="1" customWidth="1"/>
    <col min="9" max="9" width="37.5703125" style="3" customWidth="1"/>
    <col min="10" max="10" width="14.85546875" style="3" bestFit="1" customWidth="1"/>
    <col min="11" max="12" width="15.5703125" style="3" bestFit="1" customWidth="1"/>
    <col min="13" max="13" width="18.5703125" style="3" customWidth="1"/>
    <col min="14" max="16384" width="8.7109375" style="3"/>
  </cols>
  <sheetData>
    <row r="1" spans="1:13">
      <c r="A1" s="2" t="s">
        <v>0</v>
      </c>
      <c r="D1" s="4"/>
      <c r="E1" s="5"/>
      <c r="F1" s="5"/>
      <c r="G1" s="5"/>
      <c r="H1" s="5"/>
      <c r="I1" s="4"/>
      <c r="J1" s="4"/>
      <c r="K1" s="4"/>
      <c r="L1" s="4"/>
    </row>
    <row r="2" spans="1:13">
      <c r="A2" s="6" t="s">
        <v>1</v>
      </c>
      <c r="D2" s="4"/>
      <c r="E2" s="5"/>
      <c r="F2" s="5"/>
      <c r="G2" s="5"/>
      <c r="H2" s="5"/>
      <c r="I2" s="4"/>
      <c r="J2" s="4"/>
      <c r="K2" s="4"/>
      <c r="L2" s="4"/>
    </row>
    <row r="3" spans="1:13">
      <c r="A3" s="6" t="s">
        <v>2</v>
      </c>
      <c r="D3" s="7" t="s">
        <v>3</v>
      </c>
      <c r="E3" s="5"/>
      <c r="F3" s="5"/>
      <c r="G3" s="5"/>
      <c r="H3" s="5"/>
      <c r="I3" s="4"/>
      <c r="J3" s="4"/>
      <c r="K3" s="4"/>
      <c r="L3" s="4"/>
    </row>
    <row r="4" spans="1:13">
      <c r="B4" s="8"/>
      <c r="C4" s="8"/>
      <c r="D4" s="8"/>
      <c r="E4" s="9"/>
      <c r="F4" s="9"/>
      <c r="G4" s="9"/>
      <c r="H4" s="9"/>
      <c r="I4" s="8"/>
      <c r="J4" s="8"/>
      <c r="K4" s="33" t="s">
        <v>4</v>
      </c>
      <c r="L4" s="34"/>
      <c r="M4" s="35"/>
    </row>
    <row r="5" spans="1:13" s="10" customFormat="1" ht="93" customHeight="1">
      <c r="B5" s="11" t="s">
        <v>5</v>
      </c>
      <c r="C5" s="11" t="s">
        <v>6</v>
      </c>
      <c r="D5" s="11" t="s">
        <v>7</v>
      </c>
      <c r="E5" s="1" t="s">
        <v>8</v>
      </c>
      <c r="F5" s="12" t="s">
        <v>9</v>
      </c>
      <c r="G5" s="13" t="s">
        <v>10</v>
      </c>
      <c r="H5" s="1" t="s">
        <v>11</v>
      </c>
      <c r="I5" s="11" t="s">
        <v>12</v>
      </c>
      <c r="J5" s="11" t="s">
        <v>13</v>
      </c>
      <c r="K5" s="11" t="s">
        <v>14</v>
      </c>
      <c r="L5" s="11" t="s">
        <v>15</v>
      </c>
      <c r="M5" s="11" t="s">
        <v>16</v>
      </c>
    </row>
    <row r="6" spans="1:13" s="10" customFormat="1">
      <c r="B6" s="24">
        <v>55010202</v>
      </c>
      <c r="C6" s="17" t="s">
        <v>17</v>
      </c>
      <c r="D6" s="18" t="s">
        <v>18</v>
      </c>
      <c r="E6" s="1" t="s">
        <v>19</v>
      </c>
      <c r="F6" s="1" t="s">
        <v>20</v>
      </c>
      <c r="G6" s="1" t="s">
        <v>21</v>
      </c>
      <c r="H6" s="1" t="s">
        <v>20</v>
      </c>
      <c r="I6" s="18" t="s">
        <v>22</v>
      </c>
      <c r="J6" s="21">
        <v>182428</v>
      </c>
      <c r="K6" s="18" t="s">
        <v>23</v>
      </c>
      <c r="L6" s="21" t="s">
        <v>24</v>
      </c>
      <c r="M6" s="22" t="s">
        <v>25</v>
      </c>
    </row>
    <row r="7" spans="1:13" s="14" customFormat="1">
      <c r="B7" s="24">
        <v>55010202</v>
      </c>
      <c r="C7" s="17" t="s">
        <v>26</v>
      </c>
      <c r="D7" s="18" t="s">
        <v>18</v>
      </c>
      <c r="E7" s="1" t="s">
        <v>19</v>
      </c>
      <c r="F7" s="1" t="s">
        <v>20</v>
      </c>
      <c r="G7" s="1" t="s">
        <v>21</v>
      </c>
      <c r="H7" s="1" t="s">
        <v>20</v>
      </c>
      <c r="I7" s="18" t="s">
        <v>27</v>
      </c>
      <c r="J7" s="21">
        <v>18852</v>
      </c>
      <c r="K7" s="18" t="s">
        <v>23</v>
      </c>
      <c r="L7" s="21" t="s">
        <v>24</v>
      </c>
      <c r="M7" s="22" t="s">
        <v>25</v>
      </c>
    </row>
    <row r="8" spans="1:13" s="10" customFormat="1">
      <c r="A8" s="15"/>
      <c r="B8" s="24">
        <v>55010202</v>
      </c>
      <c r="C8" s="17" t="s">
        <v>17</v>
      </c>
      <c r="D8" s="18" t="s">
        <v>18</v>
      </c>
      <c r="E8" s="1" t="s">
        <v>19</v>
      </c>
      <c r="F8" s="1" t="s">
        <v>20</v>
      </c>
      <c r="G8" s="1" t="s">
        <v>21</v>
      </c>
      <c r="H8" s="1" t="s">
        <v>20</v>
      </c>
      <c r="I8" s="18" t="s">
        <v>28</v>
      </c>
      <c r="J8" s="21">
        <v>147274</v>
      </c>
      <c r="K8" s="18" t="s">
        <v>23</v>
      </c>
      <c r="L8" s="21" t="s">
        <v>24</v>
      </c>
      <c r="M8" s="22" t="s">
        <v>25</v>
      </c>
    </row>
    <row r="9" spans="1:13" s="10" customFormat="1" ht="31.5">
      <c r="B9" s="24">
        <v>55010505</v>
      </c>
      <c r="C9" s="19" t="s">
        <v>29</v>
      </c>
      <c r="D9" s="18" t="s">
        <v>18</v>
      </c>
      <c r="E9" s="1" t="s">
        <v>19</v>
      </c>
      <c r="F9" s="1" t="s">
        <v>20</v>
      </c>
      <c r="G9" s="1" t="s">
        <v>21</v>
      </c>
      <c r="H9" s="1" t="s">
        <v>20</v>
      </c>
      <c r="I9" s="20" t="s">
        <v>30</v>
      </c>
      <c r="J9" s="22">
        <v>24487</v>
      </c>
      <c r="K9" s="18" t="s">
        <v>31</v>
      </c>
      <c r="L9" s="18" t="s">
        <v>31</v>
      </c>
      <c r="M9" s="22" t="s">
        <v>25</v>
      </c>
    </row>
    <row r="10" spans="1:13" s="10" customFormat="1" ht="31.5">
      <c r="B10" s="24">
        <v>5501051103</v>
      </c>
      <c r="C10" s="23" t="s">
        <v>32</v>
      </c>
      <c r="D10" s="18" t="s">
        <v>18</v>
      </c>
      <c r="E10" s="1" t="s">
        <v>19</v>
      </c>
      <c r="F10" s="1" t="s">
        <v>20</v>
      </c>
      <c r="G10" s="1" t="s">
        <v>21</v>
      </c>
      <c r="H10" s="1" t="s">
        <v>20</v>
      </c>
      <c r="I10" s="20" t="s">
        <v>33</v>
      </c>
      <c r="J10" s="22">
        <v>8070</v>
      </c>
      <c r="K10" s="18" t="s">
        <v>34</v>
      </c>
      <c r="L10" s="18" t="s">
        <v>34</v>
      </c>
      <c r="M10" s="22" t="s">
        <v>25</v>
      </c>
    </row>
    <row r="11" spans="1:13" s="10" customFormat="1">
      <c r="B11" s="24">
        <v>5501051101</v>
      </c>
      <c r="C11" s="17" t="s">
        <v>35</v>
      </c>
      <c r="D11" s="20" t="s">
        <v>18</v>
      </c>
      <c r="E11" s="1" t="s">
        <v>19</v>
      </c>
      <c r="F11" s="1" t="s">
        <v>20</v>
      </c>
      <c r="G11" s="1" t="s">
        <v>21</v>
      </c>
      <c r="H11" s="1" t="s">
        <v>20</v>
      </c>
      <c r="I11" s="18" t="s">
        <v>36</v>
      </c>
      <c r="J11" s="21">
        <v>20776</v>
      </c>
      <c r="K11" s="18" t="s">
        <v>37</v>
      </c>
      <c r="L11" s="18" t="s">
        <v>38</v>
      </c>
      <c r="M11" s="22" t="s">
        <v>25</v>
      </c>
    </row>
    <row r="12" spans="1:13" s="10" customFormat="1" ht="31.5">
      <c r="B12" s="24">
        <v>1501</v>
      </c>
      <c r="C12" s="18" t="s">
        <v>39</v>
      </c>
      <c r="D12" s="18" t="s">
        <v>40</v>
      </c>
      <c r="E12" s="1" t="s">
        <v>19</v>
      </c>
      <c r="F12" s="1" t="s">
        <v>20</v>
      </c>
      <c r="G12" s="1" t="s">
        <v>21</v>
      </c>
      <c r="H12" s="1" t="s">
        <v>20</v>
      </c>
      <c r="I12" s="18" t="s">
        <v>41</v>
      </c>
      <c r="J12" s="21">
        <v>150000</v>
      </c>
      <c r="K12" s="18" t="s">
        <v>42</v>
      </c>
      <c r="L12" s="18" t="s">
        <v>43</v>
      </c>
      <c r="M12" s="18" t="s">
        <v>44</v>
      </c>
    </row>
    <row r="13" spans="1:13" s="10" customFormat="1">
      <c r="B13" s="25"/>
      <c r="C13" s="26"/>
      <c r="D13" s="26"/>
      <c r="E13" s="27"/>
      <c r="F13" s="27"/>
      <c r="G13" s="27"/>
      <c r="H13" s="27"/>
      <c r="I13" s="26"/>
      <c r="J13" s="28">
        <f>SUM(J6:J12)</f>
        <v>551887</v>
      </c>
      <c r="K13" s="26"/>
      <c r="L13" s="26"/>
      <c r="M13" s="26"/>
    </row>
    <row r="14" spans="1:13">
      <c r="B14" s="3" t="s">
        <v>45</v>
      </c>
    </row>
  </sheetData>
  <customSheetViews>
    <customSheetView guid="{D9646706-9C63-4F16-896A-34503EFC3385}" showPageBreaks="1" showGridLines="0" fitToPage="1" printArea="1">
      <selection activeCell="C6" sqref="C6:J6"/>
      <pageMargins left="0" right="0" top="0" bottom="0" header="0" footer="0"/>
      <pageSetup paperSize="9" scale="77" fitToHeight="0" orientation="landscape" r:id="rId1"/>
      <headerFooter alignWithMargins="0">
        <oddHeader>&amp;L&amp;"KPMG Logo,Normal"&amp;22ABCD&amp;R&amp;"Calibri,Bold"&amp;14Transitional Paper-Based Audit
Summary of Audit Misstatements
International FSA&amp;"Calibri,Regular"
(05/10)</oddHeader>
      </headerFooter>
    </customSheetView>
    <customSheetView guid="{9E63470A-AF09-41DB-9624-BE8411B80950}" scale="85" showGridLines="0" fitToPage="1">
      <selection activeCell="G12" sqref="G11:G12"/>
      <pageMargins left="0" right="0" top="0" bottom="0" header="0" footer="0"/>
      <pageSetup paperSize="9" scale="77" fitToHeight="0" orientation="landscape" r:id="rId2"/>
      <headerFooter alignWithMargins="0">
        <oddHeader>&amp;L&amp;"KPMG Logo,Normal"&amp;22ABCD&amp;R&amp;"Calibri,Bold"&amp;14Transitional Paper-Based Audit
Summary of Audit Misstatements
International FSA&amp;"Calibri,Regular"
(05/10)</oddHeader>
      </headerFooter>
    </customSheetView>
    <customSheetView guid="{C46AC923-5296-4667-B358-CE4667724F65}" showGridLines="0" fitToPage="1">
      <selection activeCell="C6" sqref="C6:J6"/>
      <pageMargins left="0" right="0" top="0" bottom="0" header="0" footer="0"/>
      <pageSetup paperSize="9" scale="77" fitToHeight="0" orientation="landscape" r:id="rId3"/>
      <headerFooter alignWithMargins="0">
        <oddHeader>&amp;L&amp;"KPMG Logo,Normal"&amp;22ABCD&amp;R&amp;"Calibri,Bold"&amp;14Transitional Paper-Based Audit
Summary of Audit Misstatements
International FSA&amp;"Calibri,Regular"
(05/10)</oddHeader>
      </headerFooter>
    </customSheetView>
  </customSheetViews>
  <mergeCells count="1">
    <mergeCell ref="K4:M4"/>
  </mergeCells>
  <dataValidations count="3">
    <dataValidation type="list" allowBlank="1" showInputMessage="1" showErrorMessage="1" sqref="E6:E13" xr:uid="{00000000-0002-0000-0000-000000000000}">
      <formula1>"Factual, Judgmental, Projected"</formula1>
    </dataValidation>
    <dataValidation type="list" allowBlank="1" showInputMessage="1" showErrorMessage="1" sqref="F6:G13" xr:uid="{00000000-0002-0000-0000-000001000000}">
      <formula1>"Yes, No"</formula1>
    </dataValidation>
    <dataValidation type="list" allowBlank="1" showInputMessage="1" showErrorMessage="1" sqref="H6:H13" xr:uid="{00000000-0002-0000-0000-000002000000}">
      <formula1>"Yes, No, N/A"</formula1>
    </dataValidation>
  </dataValidations>
  <pageMargins left="1" right="1" top="1.6" bottom="1" header="0.5" footer="0.5"/>
  <pageSetup paperSize="9" scale="60" fitToHeight="0" orientation="landscape" r:id="rId4"/>
  <headerFooter alignWithMargins="0">
    <oddHeader>&amp;R&amp;"Arial,Bold"&amp;12C.05
Summary of Audit Misstatements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1"/>
    <pageSetUpPr fitToPage="1"/>
  </sheetPr>
  <dimension ref="A1:M16"/>
  <sheetViews>
    <sheetView showGridLines="0" tabSelected="1" view="pageBreakPreview" zoomScaleNormal="100" zoomScaleSheetLayoutView="100" workbookViewId="0">
      <selection activeCell="I5" sqref="I5"/>
    </sheetView>
  </sheetViews>
  <sheetFormatPr defaultColWidth="8.7109375" defaultRowHeight="15.75"/>
  <cols>
    <col min="1" max="1" width="1.85546875" style="3" customWidth="1"/>
    <col min="2" max="2" width="12.42578125" style="3" customWidth="1"/>
    <col min="3" max="3" width="21.28515625" style="3" bestFit="1" customWidth="1"/>
    <col min="4" max="4" width="27.5703125" style="3" bestFit="1" customWidth="1"/>
    <col min="5" max="5" width="14.7109375" style="16" customWidth="1"/>
    <col min="6" max="6" width="8.28515625" style="16" customWidth="1"/>
    <col min="7" max="7" width="12.42578125" style="16" customWidth="1"/>
    <col min="8" max="8" width="12.42578125" style="16" hidden="1" customWidth="1"/>
    <col min="9" max="9" width="37.5703125" style="3" customWidth="1"/>
    <col min="10" max="10" width="15.5703125" style="3" customWidth="1"/>
    <col min="11" max="12" width="15.5703125" style="3" bestFit="1" customWidth="1"/>
    <col min="13" max="13" width="16.85546875" style="3" customWidth="1"/>
    <col min="14" max="16384" width="8.7109375" style="3"/>
  </cols>
  <sheetData>
    <row r="1" spans="1:13">
      <c r="A1" s="2" t="str">
        <f>'Uncorrected AM'!A1</f>
        <v>XYZ Ltd</v>
      </c>
      <c r="D1" s="4"/>
      <c r="E1" s="5"/>
      <c r="F1" s="5"/>
      <c r="G1" s="5"/>
      <c r="H1" s="5"/>
      <c r="I1" s="4"/>
      <c r="J1" s="4"/>
      <c r="K1" s="4"/>
      <c r="L1" s="4"/>
    </row>
    <row r="2" spans="1:13">
      <c r="A2" s="6" t="s">
        <v>1</v>
      </c>
      <c r="D2" s="4"/>
      <c r="E2" s="5"/>
      <c r="F2" s="5"/>
      <c r="G2" s="5"/>
      <c r="H2" s="5"/>
      <c r="I2" s="4"/>
      <c r="J2" s="4"/>
      <c r="K2" s="4"/>
      <c r="L2" s="4"/>
    </row>
    <row r="3" spans="1:13">
      <c r="A3" s="6" t="s">
        <v>2</v>
      </c>
      <c r="D3" s="7" t="str">
        <f>'Uncorrected AM'!D3</f>
        <v>31/12/14</v>
      </c>
      <c r="E3" s="5"/>
      <c r="F3" s="5"/>
      <c r="G3" s="5"/>
      <c r="H3" s="5"/>
      <c r="I3" s="4"/>
      <c r="J3" s="4"/>
      <c r="K3" s="4"/>
      <c r="L3" s="4"/>
    </row>
    <row r="4" spans="1:13">
      <c r="B4" s="8"/>
      <c r="C4" s="8"/>
      <c r="D4" s="8"/>
      <c r="E4" s="9"/>
      <c r="F4" s="9"/>
      <c r="G4" s="9"/>
      <c r="H4" s="9"/>
      <c r="I4" s="8"/>
      <c r="J4" s="8"/>
      <c r="K4" s="33" t="s">
        <v>4</v>
      </c>
      <c r="L4" s="34"/>
      <c r="M4" s="35"/>
    </row>
    <row r="5" spans="1:13" s="10" customFormat="1" ht="93" customHeight="1">
      <c r="B5" s="11" t="s">
        <v>5</v>
      </c>
      <c r="C5" s="11" t="s">
        <v>6</v>
      </c>
      <c r="D5" s="11" t="s">
        <v>7</v>
      </c>
      <c r="E5" s="1" t="s">
        <v>8</v>
      </c>
      <c r="F5" s="12" t="s">
        <v>9</v>
      </c>
      <c r="G5" s="13" t="s">
        <v>10</v>
      </c>
      <c r="H5" s="1" t="s">
        <v>11</v>
      </c>
      <c r="I5" s="11" t="s">
        <v>12</v>
      </c>
      <c r="J5" s="11" t="s">
        <v>46</v>
      </c>
      <c r="K5" s="11" t="s">
        <v>14</v>
      </c>
      <c r="L5" s="11" t="s">
        <v>15</v>
      </c>
      <c r="M5" s="11" t="s">
        <v>16</v>
      </c>
    </row>
    <row r="6" spans="1:13" s="10" customFormat="1">
      <c r="B6" s="24">
        <v>55010202</v>
      </c>
      <c r="C6" s="17" t="s">
        <v>17</v>
      </c>
      <c r="D6" s="18" t="s">
        <v>18</v>
      </c>
      <c r="E6" s="1" t="s">
        <v>19</v>
      </c>
      <c r="F6" s="1" t="s">
        <v>20</v>
      </c>
      <c r="G6" s="1" t="s">
        <v>21</v>
      </c>
      <c r="H6" s="1" t="s">
        <v>20</v>
      </c>
      <c r="I6" s="18" t="s">
        <v>47</v>
      </c>
      <c r="J6" s="21">
        <v>582428</v>
      </c>
      <c r="K6" s="18" t="s">
        <v>23</v>
      </c>
      <c r="L6" s="29" t="s">
        <v>24</v>
      </c>
      <c r="M6" s="30" t="s">
        <v>25</v>
      </c>
    </row>
    <row r="7" spans="1:13" s="14" customFormat="1">
      <c r="B7" s="24">
        <v>55010202</v>
      </c>
      <c r="C7" s="17" t="s">
        <v>26</v>
      </c>
      <c r="D7" s="18" t="s">
        <v>18</v>
      </c>
      <c r="E7" s="1" t="s">
        <v>19</v>
      </c>
      <c r="F7" s="1" t="s">
        <v>20</v>
      </c>
      <c r="G7" s="1" t="s">
        <v>21</v>
      </c>
      <c r="H7" s="1" t="s">
        <v>20</v>
      </c>
      <c r="I7" s="18" t="s">
        <v>48</v>
      </c>
      <c r="J7" s="21">
        <v>187852</v>
      </c>
      <c r="K7" s="18" t="s">
        <v>23</v>
      </c>
      <c r="L7" s="29" t="s">
        <v>24</v>
      </c>
      <c r="M7" s="30" t="s">
        <v>25</v>
      </c>
    </row>
    <row r="8" spans="1:13" s="10" customFormat="1">
      <c r="A8" s="15"/>
      <c r="B8" s="24">
        <v>55010202</v>
      </c>
      <c r="C8" s="17" t="s">
        <v>17</v>
      </c>
      <c r="D8" s="18" t="s">
        <v>18</v>
      </c>
      <c r="E8" s="1" t="s">
        <v>19</v>
      </c>
      <c r="F8" s="1" t="s">
        <v>20</v>
      </c>
      <c r="G8" s="1" t="s">
        <v>21</v>
      </c>
      <c r="H8" s="1" t="s">
        <v>20</v>
      </c>
      <c r="I8" s="18" t="s">
        <v>49</v>
      </c>
      <c r="J8" s="21">
        <v>447274</v>
      </c>
      <c r="K8" s="18" t="s">
        <v>23</v>
      </c>
      <c r="L8" s="29" t="s">
        <v>24</v>
      </c>
      <c r="M8" s="30" t="s">
        <v>25</v>
      </c>
    </row>
    <row r="9" spans="1:13" s="10" customFormat="1" ht="31.5">
      <c r="B9" s="24">
        <v>55010505</v>
      </c>
      <c r="C9" s="19" t="s">
        <v>29</v>
      </c>
      <c r="D9" s="18" t="s">
        <v>18</v>
      </c>
      <c r="E9" s="1" t="s">
        <v>19</v>
      </c>
      <c r="F9" s="1" t="s">
        <v>20</v>
      </c>
      <c r="G9" s="1" t="s">
        <v>21</v>
      </c>
      <c r="H9" s="1" t="s">
        <v>20</v>
      </c>
      <c r="I9" s="20" t="s">
        <v>30</v>
      </c>
      <c r="J9" s="22">
        <v>24487</v>
      </c>
      <c r="K9" s="18" t="s">
        <v>31</v>
      </c>
      <c r="L9" s="18" t="s">
        <v>31</v>
      </c>
      <c r="M9" s="30" t="s">
        <v>25</v>
      </c>
    </row>
    <row r="10" spans="1:13" s="10" customFormat="1" ht="31.5">
      <c r="B10" s="24">
        <v>5501051103</v>
      </c>
      <c r="C10" s="23" t="s">
        <v>32</v>
      </c>
      <c r="D10" s="18" t="s">
        <v>18</v>
      </c>
      <c r="E10" s="1" t="s">
        <v>19</v>
      </c>
      <c r="F10" s="1" t="s">
        <v>20</v>
      </c>
      <c r="G10" s="1" t="s">
        <v>21</v>
      </c>
      <c r="H10" s="1" t="s">
        <v>20</v>
      </c>
      <c r="I10" s="20" t="s">
        <v>50</v>
      </c>
      <c r="J10" s="22">
        <v>847850</v>
      </c>
      <c r="K10" s="18" t="s">
        <v>34</v>
      </c>
      <c r="L10" s="18" t="s">
        <v>34</v>
      </c>
      <c r="M10" s="30" t="s">
        <v>25</v>
      </c>
    </row>
    <row r="11" spans="1:13" s="10" customFormat="1">
      <c r="B11" s="24">
        <v>5501051101</v>
      </c>
      <c r="C11" s="17" t="s">
        <v>35</v>
      </c>
      <c r="D11" s="20" t="s">
        <v>18</v>
      </c>
      <c r="E11" s="1" t="s">
        <v>19</v>
      </c>
      <c r="F11" s="1" t="s">
        <v>20</v>
      </c>
      <c r="G11" s="1" t="s">
        <v>21</v>
      </c>
      <c r="H11" s="1" t="s">
        <v>20</v>
      </c>
      <c r="I11" s="18" t="s">
        <v>36</v>
      </c>
      <c r="J11" s="21">
        <v>207760</v>
      </c>
      <c r="K11" s="18" t="s">
        <v>37</v>
      </c>
      <c r="L11" s="18" t="s">
        <v>38</v>
      </c>
      <c r="M11" s="30" t="s">
        <v>25</v>
      </c>
    </row>
    <row r="12" spans="1:13" s="10" customFormat="1">
      <c r="B12" s="24">
        <v>550101</v>
      </c>
      <c r="C12" s="18" t="s">
        <v>51</v>
      </c>
      <c r="D12" s="20" t="s">
        <v>18</v>
      </c>
      <c r="E12" s="1" t="s">
        <v>19</v>
      </c>
      <c r="F12" s="1" t="s">
        <v>20</v>
      </c>
      <c r="G12" s="1" t="s">
        <v>21</v>
      </c>
      <c r="H12" s="1" t="s">
        <v>20</v>
      </c>
      <c r="I12" s="31" t="s">
        <v>52</v>
      </c>
      <c r="J12" s="32">
        <v>111865</v>
      </c>
      <c r="K12" s="18" t="s">
        <v>51</v>
      </c>
      <c r="L12" s="18" t="s">
        <v>51</v>
      </c>
      <c r="M12" s="30" t="s">
        <v>25</v>
      </c>
    </row>
    <row r="13" spans="1:13" s="10" customFormat="1">
      <c r="B13" s="24">
        <v>550101</v>
      </c>
      <c r="C13" s="18" t="s">
        <v>51</v>
      </c>
      <c r="D13" s="20" t="s">
        <v>18</v>
      </c>
      <c r="E13" s="1" t="s">
        <v>19</v>
      </c>
      <c r="F13" s="1" t="s">
        <v>20</v>
      </c>
      <c r="G13" s="1" t="s">
        <v>21</v>
      </c>
      <c r="H13" s="1" t="s">
        <v>20</v>
      </c>
      <c r="I13" s="18" t="s">
        <v>53</v>
      </c>
      <c r="J13" s="21">
        <v>641146</v>
      </c>
      <c r="K13" s="18" t="s">
        <v>51</v>
      </c>
      <c r="L13" s="18" t="s">
        <v>51</v>
      </c>
      <c r="M13" s="30" t="s">
        <v>25</v>
      </c>
    </row>
    <row r="14" spans="1:13" s="10" customFormat="1" ht="31.5">
      <c r="B14" s="24">
        <v>1501</v>
      </c>
      <c r="C14" s="18" t="s">
        <v>39</v>
      </c>
      <c r="D14" s="18" t="s">
        <v>40</v>
      </c>
      <c r="E14" s="1" t="s">
        <v>19</v>
      </c>
      <c r="F14" s="1" t="s">
        <v>20</v>
      </c>
      <c r="G14" s="1" t="s">
        <v>21</v>
      </c>
      <c r="H14" s="1" t="s">
        <v>20</v>
      </c>
      <c r="I14" s="18" t="s">
        <v>41</v>
      </c>
      <c r="J14" s="21">
        <v>150000</v>
      </c>
      <c r="K14" s="18" t="s">
        <v>42</v>
      </c>
      <c r="L14" s="18" t="s">
        <v>43</v>
      </c>
      <c r="M14" s="18" t="s">
        <v>44</v>
      </c>
    </row>
    <row r="15" spans="1:13" s="10" customFormat="1">
      <c r="B15" s="25"/>
      <c r="C15" s="26"/>
      <c r="D15" s="26"/>
      <c r="E15" s="27"/>
      <c r="F15" s="27"/>
      <c r="G15" s="27"/>
      <c r="H15" s="27"/>
      <c r="I15" s="26"/>
      <c r="J15" s="28">
        <f>SUM(J6:J14)</f>
        <v>3200662</v>
      </c>
      <c r="K15" s="26"/>
      <c r="L15" s="26"/>
      <c r="M15" s="26"/>
    </row>
    <row r="16" spans="1:13">
      <c r="B16" s="3" t="s">
        <v>54</v>
      </c>
    </row>
  </sheetData>
  <mergeCells count="1">
    <mergeCell ref="K4:M4"/>
  </mergeCells>
  <dataValidations count="3">
    <dataValidation type="list" allowBlank="1" showInputMessage="1" showErrorMessage="1" sqref="H6:H15" xr:uid="{00000000-0002-0000-0100-000000000000}">
      <formula1>"Yes, No, N/A"</formula1>
    </dataValidation>
    <dataValidation type="list" allowBlank="1" showInputMessage="1" showErrorMessage="1" sqref="F6:G15" xr:uid="{00000000-0002-0000-0100-000001000000}">
      <formula1>"Yes, No"</formula1>
    </dataValidation>
    <dataValidation type="list" allowBlank="1" showInputMessage="1" showErrorMessage="1" sqref="E6:E15" xr:uid="{00000000-0002-0000-0100-000002000000}">
      <formula1>"Factual, Judgmental, Projected"</formula1>
    </dataValidation>
  </dataValidations>
  <pageMargins left="1" right="1" top="1.6" bottom="1" header="0.5" footer="0.5"/>
  <pageSetup paperSize="9" scale="63" fitToHeight="0" orientation="landscape" r:id="rId1"/>
  <headerFooter alignWithMargins="0">
    <oddHeader>&amp;R&amp;"Arial,Bold"&amp;12C.05
Summary of Audit Misstatements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AudIT Document" ma:contentTypeID="0x010100B262852ECC492F4F9B7F4141B24F9CDD00FC33327191790F44B7D0891882A76FF0" ma:contentTypeVersion="57" ma:contentTypeDescription="" ma:contentTypeScope="" ma:versionID="aeb4f952d5b0b73f426063c8394baaae">
  <xsd:schema xmlns:xsd="http://www.w3.org/2001/XMLSchema" xmlns:p="http://schemas.microsoft.com/office/2006/metadata/properties" xmlns:ns2="ba2ad8f2-eb53-4f59-a0c8-944c81039bde" xmlns:ns3="e101f729-6c11-4bad-bd53-3878ec23fce0" targetNamespace="http://schemas.microsoft.com/office/2006/metadata/properties" ma:root="true" ma:fieldsID="64fc73aa93feac145d54e0e1670e0151" ns2:_="" ns3:_="">
    <xsd:import namespace="ba2ad8f2-eb53-4f59-a0c8-944c81039bde"/>
    <xsd:import namespace="e101f729-6c11-4bad-bd53-3878ec23fce0"/>
    <xsd:element name="properties">
      <xsd:complexType>
        <xsd:sequence>
          <xsd:element name="documentManagement">
            <xsd:complexType>
              <xsd:all>
                <xsd:element ref="ns2:eAudIT_x0020_Category"/>
                <xsd:element ref="ns2:eAudIT_x0020_Specific_x0020_Topic"/>
                <xsd:element ref="ns2:Date_x0020_Published" minOccurs="0"/>
                <xsd:element ref="ns3:Owner"/>
                <xsd:element ref="ns3:Author0"/>
                <xsd:element ref="ns3:Engagement_x0020_Type" minOccurs="0"/>
                <xsd:element ref="ns3:Description0" minOccurs="0"/>
                <xsd:element ref="ns3:eAudIT_x0020_Activity" minOccurs="0"/>
                <xsd:element ref="ns3:Status_test"/>
                <xsd:element ref="ns2:eAudIT_x0020_Category1" minOccurs="0"/>
                <xsd:element ref="ns2:Edition_x0020_Numb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ba2ad8f2-eb53-4f59-a0c8-944c81039bde" elementFormDefault="qualified">
    <xsd:import namespace="http://schemas.microsoft.com/office/2006/documentManagement/types"/>
    <xsd:element name="eAudIT_x0020_Category" ma:index="2" ma:displayName="Topic" ma:default="00 Please Select" ma:description="Primary Category for filtering and grouping" ma:format="Dropdown" ma:internalName="eAudIT_x0020_Category" ma:readOnly="false">
      <xsd:simpleType>
        <xsd:restriction base="dms:Choice">
          <xsd:enumeration value="00 Please Select"/>
          <xsd:enumeration value="01 Overview"/>
          <xsd:enumeration value="02 Project Management"/>
          <xsd:enumeration value="03 Change Management"/>
          <xsd:enumeration value="04 IT Specific Items"/>
          <xsd:enumeration value="05 Efficiencies"/>
          <xsd:enumeration value="06 Training"/>
          <xsd:enumeration value="07 Methodology and Risk"/>
          <xsd:enumeration value="08 Support"/>
          <xsd:enumeration value="09 Other Items"/>
        </xsd:restriction>
      </xsd:simpleType>
    </xsd:element>
    <xsd:element name="eAudIT_x0020_Specific_x0020_Topic" ma:index="3" ma:displayName="Type of Document" ma:default="Other" ma:format="Dropdown" ma:internalName="eAudIT_x0020_Specific_x0020_Topic">
      <xsd:simpleType>
        <xsd:restriction base="dms:Choice">
          <xsd:enumeration value="Workflow"/>
          <xsd:enumeration value="Framework"/>
          <xsd:enumeration value="Architecture"/>
          <xsd:enumeration value="Activities"/>
          <xsd:enumeration value="Other"/>
        </xsd:restriction>
      </xsd:simpleType>
    </xsd:element>
    <xsd:element name="Date_x0020_Published" ma:index="4" nillable="true" ma:displayName="Date Published" ma:description="Date that the document was published in final format" ma:format="DateOnly" ma:internalName="Date_x0020_Published">
      <xsd:simpleType>
        <xsd:restriction base="dms:DateTime"/>
      </xsd:simpleType>
    </xsd:element>
    <xsd:element name="eAudIT_x0020_Category1" ma:index="17" nillable="true" ma:displayName="eAudIT Category" ma:internalName="eAudIT_x0020_Category1" ma:readOnly="false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Audit file conversion / roll-forward"/>
                    <xsd:enumeration value="Back-up/Close-out/Retention"/>
                    <xsd:enumeration value="Business Support / Champions"/>
                    <xsd:enumeration value="Caseware"/>
                    <xsd:enumeration value="Change management"/>
                    <xsd:enumeration value="Client communication"/>
                    <xsd:enumeration value="Communication"/>
                    <xsd:enumeration value="Connectivity"/>
                    <xsd:enumeration value="eAudIT Engagement Site"/>
                    <xsd:enumeration value="eAudIT Online"/>
                    <xsd:enumeration value="eAudIT Overview"/>
                    <xsd:enumeration value="eAudIT Workgroup Plus"/>
                    <xsd:enumeration value="Efficiencies"/>
                    <xsd:enumeration value="Feedback"/>
                    <xsd:enumeration value="Global Work Papers  2010"/>
                    <xsd:enumeration value="Group Audit / Large Engagements"/>
                    <xsd:enumeration value="Integrated Audit"/>
                    <xsd:enumeration value="Interim reviews"/>
                    <xsd:enumeration value="IT General"/>
                    <xsd:enumeration value="IT Hardware"/>
                    <xsd:enumeration value="IT Infrastructure"/>
                    <xsd:enumeration value="IT Software"/>
                    <xsd:enumeration value="IT Support / Champions"/>
                    <xsd:enumeration value="Knowledge / Engagement Templates"/>
                    <xsd:enumeration value="Marketing materials"/>
                    <xsd:enumeration value="Methodology / KAM /Temporary Solutions"/>
                    <xsd:enumeration value="Project management"/>
                    <xsd:enumeration value="Review / Remote Packages"/>
                    <xsd:enumeration value="Risk management"/>
                    <xsd:enumeration value="Scalability"/>
                    <xsd:enumeration value="Specialists"/>
                    <xsd:enumeration value="Testing"/>
                    <xsd:enumeration value="Training"/>
                    <xsd:enumeration value="Translation / Customization"/>
                    <xsd:enumeration value="Working better electronically"/>
                    <xsd:enumeration value="Other"/>
                  </xsd:restriction>
                </xsd:simpleType>
              </xsd:element>
            </xsd:sequence>
          </xsd:extension>
        </xsd:complexContent>
      </xsd:complexType>
    </xsd:element>
    <xsd:element name="Edition_x0020_Number" ma:index="18" nillable="true" ma:displayName="Edition Number" ma:description="This field is to be populated when publishing only.  Syntax should be eA09/001 or eA10/001, etc where eA09 is for 2009.  The last 3 digits should be incremental in order of their publication." ma:internalName="Edition_x0020_Number" ma:readOnly="false">
      <xsd:simpleType>
        <xsd:restriction base="dms:Text">
          <xsd:maxLength value="255"/>
        </xsd:restriction>
      </xsd:simpleType>
    </xsd:element>
  </xsd:schema>
  <xsd:schema xmlns:xsd="http://www.w3.org/2001/XMLSchema" xmlns:dms="http://schemas.microsoft.com/office/2006/documentManagement/types" targetNamespace="e101f729-6c11-4bad-bd53-3878ec23fce0" elementFormDefault="qualified">
    <xsd:import namespace="http://schemas.microsoft.com/office/2006/documentManagement/types"/>
    <xsd:element name="Owner" ma:index="5" ma:displayName="Function Owner" ma:default="Business Design" ma:description="Team that owns the document" ma:format="Dropdown" ma:internalName="Owner">
      <xsd:simpleType>
        <xsd:restriction base="dms:Choice">
          <xsd:enumeration value="Business Design"/>
          <xsd:enumeration value="Business QA"/>
          <xsd:enumeration value="KAM"/>
          <xsd:enumeration value="Knowledge"/>
          <xsd:enumeration value="US DPP"/>
          <xsd:enumeration value="ISG"/>
          <xsd:enumeration value="US RM"/>
          <xsd:enumeration value="OGC"/>
          <xsd:enumeration value="Business Analysts"/>
          <xsd:enumeration value="Infrastructure"/>
          <xsd:enumeration value="Development"/>
          <xsd:enumeration value="Technical QA"/>
          <xsd:enumeration value="Deployment"/>
          <xsd:enumeration value="Training"/>
          <xsd:enumeration value="Support"/>
          <xsd:enumeration value="Project Management"/>
        </xsd:restriction>
      </xsd:simpleType>
    </xsd:element>
    <xsd:element name="Author0" ma:index="6" ma:displayName="Author" ma:description="Individual(s) creating the document" ma:list="UserInfo" ma:internalName="Author0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ngagement_x0020_Type" ma:index="7" nillable="true" ma:displayName="Engagement Type" ma:default="None" ma:format="Dropdown" ma:internalName="Engagement_x0020_Type">
      <xsd:simpleType>
        <xsd:restriction base="dms:Choice">
          <xsd:enumeration value="None"/>
          <xsd:enumeration value="International"/>
          <xsd:enumeration value="Integrated Audit"/>
          <xsd:enumeration value="Group Audit (Multi Location)"/>
          <xsd:enumeration value="US Customization"/>
        </xsd:restriction>
      </xsd:simpleType>
    </xsd:element>
    <xsd:element name="Description0" ma:index="8" nillable="true" ma:displayName="Description" ma:internalName="Description0">
      <xsd:simpleType>
        <xsd:restriction base="dms:Note"/>
      </xsd:simpleType>
    </xsd:element>
    <xsd:element name="eAudIT_x0020_Activity" ma:index="9" nillable="true" ma:displayName="eAudIT Activity" ma:description="The activity in eAudIT to which the document relates (choose the most applicable" ma:list="{c748af2a-6e00-44ff-b44f-139b50ce1bee}" ma:internalName="eAudIT_x0020_Activity" ma:showField="Title">
      <xsd:simpleType>
        <xsd:restriction base="dms:Lookup"/>
      </xsd:simpleType>
    </xsd:element>
    <xsd:element name="Status_test" ma:index="16" ma:displayName="Status" ma:default="Started" ma:description="Current status of the document" ma:format="Dropdown" ma:internalName="Status_test">
      <xsd:simpleType>
        <xsd:restriction base="dms:Choice">
          <xsd:enumeration value="Not Started"/>
          <xsd:enumeration value="Started"/>
          <xsd:enumeration value="Draft"/>
          <xsd:enumeration value="Ready for Review"/>
          <xsd:enumeration value="Ready for MCG Review"/>
          <xsd:enumeration value="In Review"/>
          <xsd:enumeration value="Comments to GSC"/>
          <xsd:enumeration value="Responses to MCG"/>
          <xsd:enumeration value="Review Completed"/>
          <xsd:enumeration value="Final"/>
          <xsd:enumeration value="Published"/>
          <xsd:enumeration value="Archives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14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LongProperties xmlns="http://schemas.microsoft.com/office/2006/metadata/longProperties"/>
</file>

<file path=customXml/itemProps1.xml><?xml version="1.0" encoding="utf-8"?>
<ds:datastoreItem xmlns:ds="http://schemas.openxmlformats.org/officeDocument/2006/customXml" ds:itemID="{966600A3-20FE-4BA8-A130-8B7C5FF516BD}"/>
</file>

<file path=customXml/itemProps2.xml><?xml version="1.0" encoding="utf-8"?>
<ds:datastoreItem xmlns:ds="http://schemas.openxmlformats.org/officeDocument/2006/customXml" ds:itemID="{06EA1908-0BFA-4946-9B7D-9DAB3C7C2349}"/>
</file>

<file path=customXml/itemProps3.xml><?xml version="1.0" encoding="utf-8"?>
<ds:datastoreItem xmlns:ds="http://schemas.openxmlformats.org/officeDocument/2006/customXml" ds:itemID="{4C206807-EFED-4421-8022-55F19B5287E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Audit Misstatements - INTL-FSA</dc:title>
  <dc:subject/>
  <dc:creator>Prout, Samantha L</dc:creator>
  <cp:keywords/>
  <dc:description/>
  <cp:lastModifiedBy>Sukanta Bhattacharjee</cp:lastModifiedBy>
  <cp:revision/>
  <dcterms:created xsi:type="dcterms:W3CDTF">1996-10-14T23:33:28Z</dcterms:created>
  <dcterms:modified xsi:type="dcterms:W3CDTF">2024-07-28T06:18:40Z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PSDescription">
    <vt:lpwstr/>
  </property>
  <property fmtid="{D5CDD505-2E9C-101B-9397-08002B2CF9AE}" pid="3" name="Owner">
    <vt:lpwstr>Business QA</vt:lpwstr>
  </property>
  <property fmtid="{D5CDD505-2E9C-101B-9397-08002B2CF9AE}" pid="4" name="Engagement Type">
    <vt:lpwstr>None</vt:lpwstr>
  </property>
  <property fmtid="{D5CDD505-2E9C-101B-9397-08002B2CF9AE}" pid="5" name="Topic">
    <vt:lpwstr>4.5.2   Control deficiencies</vt:lpwstr>
  </property>
  <property fmtid="{D5CDD505-2E9C-101B-9397-08002B2CF9AE}" pid="6" name="User_Name">
    <vt:lpwstr>368</vt:lpwstr>
  </property>
  <property fmtid="{D5CDD505-2E9C-101B-9397-08002B2CF9AE}" pid="7" name="Status">
    <vt:lpwstr>Ready for MCG Review</vt:lpwstr>
  </property>
  <property fmtid="{D5CDD505-2E9C-101B-9397-08002B2CF9AE}" pid="8" name="Document Type">
    <vt:lpwstr>Screen Shots</vt:lpwstr>
  </property>
  <property fmtid="{D5CDD505-2E9C-101B-9397-08002B2CF9AE}" pid="9" name="display_urn:schemas-microsoft-com:office:office#Author0">
    <vt:lpwstr>Lee, HyunKyungClair</vt:lpwstr>
  </property>
  <property fmtid="{D5CDD505-2E9C-101B-9397-08002B2CF9AE}" pid="10" name="Edition Number">
    <vt:lpwstr/>
  </property>
  <property fmtid="{D5CDD505-2E9C-101B-9397-08002B2CF9AE}" pid="11" name="eAudIT Category">
    <vt:lpwstr>00 Please Select</vt:lpwstr>
  </property>
  <property fmtid="{D5CDD505-2E9C-101B-9397-08002B2CF9AE}" pid="12" name="ContentType">
    <vt:lpwstr>eAudIT Document</vt:lpwstr>
  </property>
  <property fmtid="{D5CDD505-2E9C-101B-9397-08002B2CF9AE}" pid="13" name="Description0">
    <vt:lpwstr/>
  </property>
  <property fmtid="{D5CDD505-2E9C-101B-9397-08002B2CF9AE}" pid="14" name="Status_test">
    <vt:lpwstr>Started</vt:lpwstr>
  </property>
  <property fmtid="{D5CDD505-2E9C-101B-9397-08002B2CF9AE}" pid="15" name="eAudIT Specific Topic">
    <vt:lpwstr>Other</vt:lpwstr>
  </property>
  <property fmtid="{D5CDD505-2E9C-101B-9397-08002B2CF9AE}" pid="16" name="eAudIT Activity">
    <vt:lpwstr>0</vt:lpwstr>
  </property>
  <property fmtid="{D5CDD505-2E9C-101B-9397-08002B2CF9AE}" pid="17" name="Author0">
    <vt:lpwstr>79;#US\hyunkyungclairlee</vt:lpwstr>
  </property>
  <property fmtid="{D5CDD505-2E9C-101B-9397-08002B2CF9AE}" pid="18" name="eAudIT Category1">
    <vt:lpwstr/>
  </property>
  <property fmtid="{D5CDD505-2E9C-101B-9397-08002B2CF9AE}" pid="19" name="Date Published">
    <vt:lpwstr/>
  </property>
</Properties>
</file>